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alberswick PC\Documents\Walberswick\Meetings\August 22nd 2016\"/>
    </mc:Choice>
  </mc:AlternateContent>
  <bookViews>
    <workbookView xWindow="0" yWindow="0" windowWidth="20490" windowHeight="7695"/>
  </bookViews>
  <sheets>
    <sheet name="Bank Rec." sheetId="1" r:id="rId1"/>
    <sheet name="Statement of accounts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C27" i="1"/>
  <c r="D31" i="1" s="1"/>
  <c r="D24" i="1"/>
  <c r="D22" i="1"/>
  <c r="D17" i="1"/>
  <c r="D10" i="1"/>
</calcChain>
</file>

<file path=xl/sharedStrings.xml><?xml version="1.0" encoding="utf-8"?>
<sst xmlns="http://schemas.openxmlformats.org/spreadsheetml/2006/main" count="24" uniqueCount="22">
  <si>
    <t>WALBERSWICK PARISH COUNCIL</t>
  </si>
  <si>
    <t>Bank Reconcilliation</t>
  </si>
  <si>
    <t>AUGUST 15th 2016</t>
  </si>
  <si>
    <t xml:space="preserve">Balance as per Bank Statements </t>
  </si>
  <si>
    <t>BALANCE</t>
  </si>
  <si>
    <t>Lloyds Bus Bank Instant 07147051 11/7/16</t>
  </si>
  <si>
    <t>Lloyds Treasurers Account 00281763 8/7/16</t>
  </si>
  <si>
    <t>Unpresented Cheques</t>
  </si>
  <si>
    <t>TMA Bark - 990</t>
  </si>
  <si>
    <t>K. Forster - 000991</t>
  </si>
  <si>
    <t>SALC - 000993</t>
  </si>
  <si>
    <t>Essex &amp; Suffolk Water - 000992</t>
  </si>
  <si>
    <t>Total</t>
  </si>
  <si>
    <t>Unbanked Cash</t>
  </si>
  <si>
    <t>Allotment</t>
  </si>
  <si>
    <t>Net Balance as of</t>
  </si>
  <si>
    <t>Cashbook Opening Balance 01/04/16</t>
  </si>
  <si>
    <t>Receipts to date</t>
  </si>
  <si>
    <t>Payments to date</t>
  </si>
  <si>
    <t>Closing Balance as per Cashbook</t>
  </si>
  <si>
    <t>Approved by Chairman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</si>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</sst>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NumberFormat="1" applyFont="1"/>
    <xf numFmtId="44" fontId="0" fillId="0" borderId="0" xfId="1" applyFont="1"/>
    <xf numFmtId="44" fontId="2" fillId="0" borderId="0" xfId="1" applyFont="1"/>
    <xf numFmtId="0" fontId="4" fillId="0" borderId="0" xfId="0" applyFont="1"/>
    <xf numFmtId="0" fontId="4" fillId="0" borderId="0" xfId="0" applyFont="1" applyAlignment="1">
      <alignment horizontal="left"/>
    </xf>
    <xf numFmtId="14" fontId="2" fillId="0" borderId="0" xfId="0" applyNumberFormat="1" applyFont="1"/>
    <xf numFmtId="14" fontId="0" fillId="0" borderId="0" xfId="0" applyNumberFormat="1"/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right"/>
    </xf>
    <xf numFmtId="44" fontId="2" fillId="0" borderId="0" xfId="1" applyFont="1" applyBorder="1"/>
    <xf numFmtId="44" fontId="2" fillId="0" borderId="1" xfId="1" applyFont="1" applyBorder="1"/>
    <xf numFmtId="44" fontId="0" fillId="0" borderId="0" xfId="0" applyNumberFormat="1"/>
    <xf numFmtId="0" fontId="0" fillId="0" borderId="2" xfId="0" applyBorder="1"/>
    <xf numFmtId="44" fontId="0" fillId="0" borderId="3" xfId="1" applyFont="1" applyBorder="1"/>
    <xf numFmtId="44" fontId="2" fillId="0" borderId="4" xfId="1" applyFont="1" applyBorder="1"/>
    <xf numFmtId="0" fontId="0" fillId="0" borderId="5" xfId="0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17</xdr:col>
      <xdr:colOff>581025</xdr:colOff>
      <xdr:row>22</xdr:row>
      <xdr:rowOff>66675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0944225" cy="422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lberswick%20PC/Documents/Walberswick/Accounts/Statement%20of%20accou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"/>
      <sheetName val="Statement of accounts"/>
      <sheetName val="Accounts"/>
      <sheetName val="Inter bank transfer"/>
      <sheetName val="Income"/>
      <sheetName val="Expenditure"/>
      <sheetName val="Bank Rec August 15th"/>
      <sheetName val="Bank Rec September"/>
      <sheetName val="Bank Rec October"/>
      <sheetName val="Bank Rec Nove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7">
          <cell r="E7">
            <v>4003.0600000000004</v>
          </cell>
        </row>
      </sheetData>
      <sheetData sheetId="5">
        <row r="12">
          <cell r="E12">
            <v>7381.15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abSelected="1" topLeftCell="A16" workbookViewId="0">
      <selection activeCell="I13" sqref="I13"/>
    </sheetView>
  </sheetViews>
  <sheetFormatPr defaultRowHeight="15" x14ac:dyDescent="0.25"/>
  <cols>
    <col min="1" max="1" width="38" bestFit="1" customWidth="1"/>
    <col min="2" max="2" width="19.140625" customWidth="1"/>
    <col min="3" max="3" width="11.140625" style="2" bestFit="1" customWidth="1"/>
    <col min="4" max="4" width="11.5703125" style="3" bestFit="1" customWidth="1"/>
    <col min="5" max="5" width="10.5703125" bestFit="1" customWidth="1"/>
    <col min="7" max="7" width="10.5703125" bestFit="1" customWidth="1"/>
  </cols>
  <sheetData>
    <row r="1" spans="1:5" ht="26.25" x14ac:dyDescent="0.4">
      <c r="A1" s="1" t="s">
        <v>0</v>
      </c>
    </row>
    <row r="5" spans="1:5" ht="23.25" x14ac:dyDescent="0.35">
      <c r="A5" s="4" t="s">
        <v>1</v>
      </c>
      <c r="B5" s="4" t="s">
        <v>2</v>
      </c>
      <c r="C5" s="5"/>
    </row>
    <row r="6" spans="1:5" x14ac:dyDescent="0.25">
      <c r="C6" s="3"/>
    </row>
    <row r="7" spans="1:5" x14ac:dyDescent="0.25">
      <c r="A7" s="6" t="s">
        <v>3</v>
      </c>
      <c r="B7" s="7"/>
      <c r="D7" s="3" t="s">
        <v>4</v>
      </c>
      <c r="E7" s="2"/>
    </row>
    <row r="8" spans="1:5" x14ac:dyDescent="0.25">
      <c r="A8" s="7" t="s">
        <v>5</v>
      </c>
      <c r="B8" s="2">
        <v>13041.62</v>
      </c>
    </row>
    <row r="9" spans="1:5" x14ac:dyDescent="0.25">
      <c r="A9" t="s">
        <v>6</v>
      </c>
      <c r="B9" s="2">
        <v>3534.29</v>
      </c>
    </row>
    <row r="10" spans="1:5" x14ac:dyDescent="0.25">
      <c r="D10" s="3">
        <f>SUM(B8:B9)</f>
        <v>16575.91</v>
      </c>
    </row>
    <row r="12" spans="1:5" x14ac:dyDescent="0.25">
      <c r="A12" s="8" t="s">
        <v>7</v>
      </c>
    </row>
    <row r="13" spans="1:5" x14ac:dyDescent="0.25">
      <c r="A13" s="9" t="s">
        <v>8</v>
      </c>
      <c r="B13" s="2">
        <v>423.86</v>
      </c>
    </row>
    <row r="14" spans="1:5" x14ac:dyDescent="0.25">
      <c r="A14" t="s">
        <v>9</v>
      </c>
      <c r="B14" s="2">
        <v>380.25</v>
      </c>
    </row>
    <row r="15" spans="1:5" x14ac:dyDescent="0.25">
      <c r="A15" t="s">
        <v>10</v>
      </c>
      <c r="B15" s="2">
        <v>513.41999999999996</v>
      </c>
    </row>
    <row r="16" spans="1:5" x14ac:dyDescent="0.25">
      <c r="A16" t="s">
        <v>11</v>
      </c>
      <c r="B16" s="2">
        <v>18.649999999999999</v>
      </c>
    </row>
    <row r="17" spans="1:7" x14ac:dyDescent="0.25">
      <c r="A17" s="10"/>
      <c r="C17" s="2" t="s">
        <v>12</v>
      </c>
      <c r="D17" s="11">
        <f>SUM(B13:B16)</f>
        <v>1336.18</v>
      </c>
    </row>
    <row r="18" spans="1:7" x14ac:dyDescent="0.25">
      <c r="B18" s="2"/>
    </row>
    <row r="19" spans="1:7" x14ac:dyDescent="0.25">
      <c r="A19" s="8" t="s">
        <v>13</v>
      </c>
      <c r="B19" s="2"/>
    </row>
    <row r="20" spans="1:7" x14ac:dyDescent="0.25">
      <c r="A20" t="s">
        <v>14</v>
      </c>
      <c r="B20" s="2">
        <v>213.3</v>
      </c>
    </row>
    <row r="21" spans="1:7" x14ac:dyDescent="0.25">
      <c r="B21" s="2"/>
    </row>
    <row r="22" spans="1:7" x14ac:dyDescent="0.25">
      <c r="A22" s="10"/>
      <c r="B22" s="2"/>
      <c r="C22" s="2" t="s">
        <v>12</v>
      </c>
      <c r="D22" s="3">
        <f>B20</f>
        <v>213.3</v>
      </c>
    </row>
    <row r="24" spans="1:7" s="8" customFormat="1" ht="15.75" thickBot="1" x14ac:dyDescent="0.3">
      <c r="A24" s="8" t="s">
        <v>15</v>
      </c>
      <c r="C24" s="3"/>
      <c r="D24" s="12">
        <f>D10-D17+D22</f>
        <v>15453.029999999999</v>
      </c>
    </row>
    <row r="25" spans="1:7" ht="15.75" thickTop="1" x14ac:dyDescent="0.25"/>
    <row r="26" spans="1:7" x14ac:dyDescent="0.25">
      <c r="A26" s="8" t="s">
        <v>16</v>
      </c>
      <c r="D26" s="3">
        <v>18831.12</v>
      </c>
    </row>
    <row r="27" spans="1:7" x14ac:dyDescent="0.25">
      <c r="A27" t="s">
        <v>17</v>
      </c>
      <c r="C27" s="2">
        <f>[1]Income!E7</f>
        <v>4003.0600000000004</v>
      </c>
    </row>
    <row r="28" spans="1:7" x14ac:dyDescent="0.25">
      <c r="A28" t="s">
        <v>18</v>
      </c>
      <c r="C28" s="2">
        <f>[1]Expenditure!E12</f>
        <v>7381.15</v>
      </c>
    </row>
    <row r="29" spans="1:7" x14ac:dyDescent="0.25">
      <c r="A29" s="10" t="s">
        <v>12</v>
      </c>
    </row>
    <row r="30" spans="1:7" x14ac:dyDescent="0.25">
      <c r="G30" s="13"/>
    </row>
    <row r="31" spans="1:7" s="8" customFormat="1" ht="15.75" thickBot="1" x14ac:dyDescent="0.3">
      <c r="A31" s="8" t="s">
        <v>19</v>
      </c>
      <c r="B31" s="6">
        <v>42475</v>
      </c>
      <c r="C31" s="3"/>
      <c r="D31" s="12">
        <f>D26+C27-C28</f>
        <v>15453.03</v>
      </c>
    </row>
    <row r="32" spans="1:7" ht="15.75" thickTop="1" x14ac:dyDescent="0.25"/>
    <row r="33" spans="1:4" ht="23.25" customHeight="1" x14ac:dyDescent="0.25">
      <c r="A33" s="8" t="s">
        <v>20</v>
      </c>
      <c r="B33" s="14"/>
      <c r="C33" s="15"/>
      <c r="D33" s="16"/>
    </row>
    <row r="34" spans="1:4" ht="22.5" customHeight="1" x14ac:dyDescent="0.25">
      <c r="A34" s="8" t="s">
        <v>21</v>
      </c>
      <c r="B34" s="17"/>
    </row>
    <row r="65" ht="23.25" customHeight="1" x14ac:dyDescent="0.25"/>
    <row r="66" ht="22.5" customHeight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opLeftCell="K1" workbookViewId="0">
      <selection activeCell="U20" sqref="U20"/>
    </sheetView>
  </sheetViews>
  <sheetFormatPr defaultRowHeight="15" x14ac:dyDescent="0.25"/>
  <sheetData/>
  <pageMargins left="0.70866141732283472" right="0.70866141732283472" top="0.74803149606299213" bottom="0.74803149606299213" header="0.31496062992125984" footer="0.31496062992125984"/>
  <pageSetup scale="74" orientation="landscape" r:id="rId1"/>
  <headerFooter>
    <oddHeader>&amp;C&amp;"-,Bold"&amp;14WALBERSWICK PARISH COUNCIL&amp;R&amp;D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Bank Rec.</vt:lpstr>
      <vt:lpstr>Statement of accounts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Walberswick PC</dc:creator>
  <cp:lastModifiedBy>Walberswick PC</cp:lastModifiedBy>
  <cp:lastPrinted>2016-08-15T10:23:44Z</cp:lastPrinted>
  <dcterms:created xsi:type="dcterms:W3CDTF">2016-08-15T10:19:59Z</dcterms:created>
  <dcterms:modified xsi:type="dcterms:W3CDTF">2016-08-15T10:24:01Z</dcterms:modified>
</cp:coreProperties>
</file>